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imberly_hamm_kingcounty_gov/Documents/Desktop/PDF-Fixes/done/"/>
    </mc:Choice>
  </mc:AlternateContent>
  <xr:revisionPtr revIDLastSave="0" documentId="8_{382CB023-2866-4253-8F59-60CDDEED4614}" xr6:coauthVersionLast="47" xr6:coauthVersionMax="47" xr10:uidLastSave="{00000000-0000-0000-0000-000000000000}"/>
  <bookViews>
    <workbookView xWindow="28680" yWindow="-120" windowWidth="29040" windowHeight="15720" xr2:uid="{ACC7E2CC-6CC3-4587-BF1F-2EC67B0131AC}"/>
  </bookViews>
  <sheets>
    <sheet name="KCSC CP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" i="1" l="1"/>
  <c r="P83" i="1" s="1"/>
  <c r="K86" i="1"/>
  <c r="T11" i="1" s="1"/>
  <c r="P85" i="1"/>
  <c r="S11" i="1"/>
  <c r="K85" i="1"/>
  <c r="P84" i="1"/>
  <c r="K84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83" i="1" l="1"/>
  <c r="K70" i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<sst xmlns="http://schemas.openxmlformats.org/spreadsheetml/2006/main" count="214" uniqueCount="49">
  <si>
    <t>King County Superior Court: Civil Protection Order Case Filings</t>
  </si>
  <si>
    <t>(Please see petition types at the bottom of this page)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</si>
  <si>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</si>
  <si>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</si>
  <si>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</si>
  <si>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</si>
  <si>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</si>
  <si>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</si>
  <si>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</si>
  <si>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</si>
  <si>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</si>
  <si>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</si>
  <si>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</si>
  <si>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</si>
  <si>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</si>
  <si>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MRJC</t>
  </si>
  <si>
    <t>SEA</t>
  </si>
  <si>
    <t>Year</t>
  </si>
  <si>
    <t>Total (Annual or YTD)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</si>
  <si>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</si>
  <si>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</si>
  <si>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</si>
  <si>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</si>
  <si>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</si>
  <si>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</si>
  <si>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</si>
  <si>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</si>
  <si>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</si>
  <si>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</si>
  <si>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</si>
  <si>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</si>
  <si>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</si>
  <si>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</si>
  <si>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</si>
  <si>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</si>
  <si>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</si>
  <si>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</si>
  <si>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</si>
  <si>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2025 YTD Total</t>
  </si>
  <si>
    <t>Petition Types: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</si>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</sst>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0" fillId="9" borderId="2" xfId="0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513.33333333333337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H80" activePane="bottomRight" state="frozen"/>
      <selection pane="topRight" activeCell="B1" sqref="B1"/>
      <selection pane="bottomLeft" activeCell="A5" sqref="A5"/>
      <selection pane="bottomRight" activeCell="X85" sqref="X85"/>
    </sheetView>
  </sheetViews>
  <sheetFormatPr defaultRowHeight="15" x14ac:dyDescent="0.25"/>
  <cols>
    <col min="1" max="1" width="14.85546875" style="1" customWidth="1"/>
    <col min="2" max="11" width="6.28515625" customWidth="1"/>
    <col min="12" max="12" width="3.140625" customWidth="1"/>
    <col min="13" max="13" width="14.28515625" customWidth="1"/>
    <col min="14" max="16" width="13.42578125" customWidth="1"/>
    <col min="17" max="17" width="3.5703125" customWidth="1"/>
    <col min="19" max="19" width="18.7109375" customWidth="1"/>
    <col min="20" max="20" width="16.5703125" customWidth="1"/>
  </cols>
  <sheetData>
    <row r="1" spans="1:21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1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M3" s="31" t="s">
        <v>3</v>
      </c>
      <c r="N3" s="31"/>
      <c r="O3" s="31"/>
      <c r="P3" s="31"/>
      <c r="Q3" s="1"/>
      <c r="R3" s="1"/>
      <c r="S3" s="1"/>
      <c r="T3" s="1"/>
      <c r="U3" s="1"/>
    </row>
    <row r="4" spans="1:21" x14ac:dyDescent="0.25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M4" s="4" t="s">
        <v>4</v>
      </c>
      <c r="N4" s="5" t="s">
        <v>15</v>
      </c>
      <c r="O4" s="5" t="s">
        <v>16</v>
      </c>
      <c r="P4" s="5" t="s">
        <v>14</v>
      </c>
      <c r="R4" s="6" t="s">
        <v>17</v>
      </c>
      <c r="S4" s="6" t="s">
        <v>18</v>
      </c>
      <c r="T4" s="6" t="s">
        <v>19</v>
      </c>
    </row>
    <row r="5" spans="1:21" x14ac:dyDescent="0.25">
      <c r="A5" s="7" t="s">
        <v>20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20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25">
      <c r="A6" s="3" t="s">
        <v>21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21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25">
      <c r="A7" s="3" t="s">
        <v>22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22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25">
      <c r="A8" s="3" t="s">
        <v>23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23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25">
      <c r="A9" s="3" t="s">
        <v>24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24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25">
      <c r="A10" s="3" t="s">
        <v>25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25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25">
      <c r="A11" s="3" t="s">
        <v>26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26</v>
      </c>
      <c r="N11" s="13">
        <v>191</v>
      </c>
      <c r="O11" s="13">
        <v>146</v>
      </c>
      <c r="P11" s="13">
        <v>337</v>
      </c>
      <c r="R11" s="10">
        <v>2025</v>
      </c>
      <c r="S11" s="10">
        <f>SUM(K84:K95)</f>
        <v>1540</v>
      </c>
      <c r="T11" s="11">
        <f>AVERAGE(K84:K95)</f>
        <v>513.33333333333337</v>
      </c>
    </row>
    <row r="12" spans="1:21" x14ac:dyDescent="0.25">
      <c r="A12" s="3" t="s">
        <v>27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27</v>
      </c>
      <c r="N12" s="13">
        <v>207</v>
      </c>
      <c r="O12" s="13">
        <v>139</v>
      </c>
      <c r="P12" s="13">
        <v>346</v>
      </c>
    </row>
    <row r="13" spans="1:21" x14ac:dyDescent="0.25">
      <c r="A13" s="3" t="s">
        <v>28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28</v>
      </c>
      <c r="N13" s="13">
        <v>192</v>
      </c>
      <c r="O13" s="13">
        <v>123</v>
      </c>
      <c r="P13" s="13">
        <v>315</v>
      </c>
    </row>
    <row r="14" spans="1:21" x14ac:dyDescent="0.25">
      <c r="A14" s="3" t="s">
        <v>29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29</v>
      </c>
      <c r="N14" s="13">
        <v>194</v>
      </c>
      <c r="O14" s="13">
        <v>128</v>
      </c>
      <c r="P14" s="13">
        <v>322</v>
      </c>
    </row>
    <row r="15" spans="1:21" x14ac:dyDescent="0.25">
      <c r="A15" s="3" t="s">
        <v>30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30</v>
      </c>
      <c r="N15" s="13">
        <v>236</v>
      </c>
      <c r="O15" s="13">
        <v>147</v>
      </c>
      <c r="P15" s="13">
        <v>383</v>
      </c>
    </row>
    <row r="16" spans="1:21" x14ac:dyDescent="0.25">
      <c r="A16" s="3" t="s">
        <v>31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31</v>
      </c>
      <c r="N16" s="13">
        <v>179</v>
      </c>
      <c r="O16" s="13">
        <v>125</v>
      </c>
      <c r="P16" s="13">
        <v>304</v>
      </c>
    </row>
    <row r="17" spans="1:16" x14ac:dyDescent="0.25">
      <c r="A17" s="3" t="s">
        <v>32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32</v>
      </c>
      <c r="N17" s="13">
        <v>201</v>
      </c>
      <c r="O17" s="13">
        <v>140</v>
      </c>
      <c r="P17" s="13">
        <v>341</v>
      </c>
    </row>
    <row r="18" spans="1:16" x14ac:dyDescent="0.25">
      <c r="A18" s="7" t="s">
        <v>33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33</v>
      </c>
      <c r="N18" s="4">
        <v>2123</v>
      </c>
      <c r="O18" s="4">
        <v>1609</v>
      </c>
      <c r="P18" s="4">
        <v>3732</v>
      </c>
    </row>
    <row r="19" spans="1:16" x14ac:dyDescent="0.25">
      <c r="A19" s="3" t="s">
        <v>21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21</v>
      </c>
      <c r="N19" s="13">
        <v>215</v>
      </c>
      <c r="O19" s="13">
        <v>124</v>
      </c>
      <c r="P19" s="13">
        <v>339</v>
      </c>
    </row>
    <row r="20" spans="1:16" x14ac:dyDescent="0.25">
      <c r="A20" s="3" t="s">
        <v>22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22</v>
      </c>
      <c r="N20" s="13">
        <v>181</v>
      </c>
      <c r="O20" s="13">
        <v>119</v>
      </c>
      <c r="P20" s="13">
        <v>300</v>
      </c>
    </row>
    <row r="21" spans="1:16" x14ac:dyDescent="0.25">
      <c r="A21" s="3" t="s">
        <v>23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23</v>
      </c>
      <c r="N21" s="13">
        <v>194</v>
      </c>
      <c r="O21" s="13">
        <v>113</v>
      </c>
      <c r="P21" s="13">
        <v>307</v>
      </c>
    </row>
    <row r="22" spans="1:16" x14ac:dyDescent="0.25">
      <c r="A22" s="3" t="s">
        <v>24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24</v>
      </c>
      <c r="N22" s="13">
        <v>126</v>
      </c>
      <c r="O22" s="13">
        <v>136</v>
      </c>
      <c r="P22" s="13">
        <v>262</v>
      </c>
    </row>
    <row r="23" spans="1:16" x14ac:dyDescent="0.25">
      <c r="A23" s="3" t="s">
        <v>25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25</v>
      </c>
      <c r="N23" s="13">
        <v>149</v>
      </c>
      <c r="O23" s="13">
        <v>165</v>
      </c>
      <c r="P23" s="13">
        <v>314</v>
      </c>
    </row>
    <row r="24" spans="1:16" x14ac:dyDescent="0.25">
      <c r="A24" s="3" t="s">
        <v>26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26</v>
      </c>
      <c r="N24" s="13">
        <v>183</v>
      </c>
      <c r="O24" s="13">
        <v>154</v>
      </c>
      <c r="P24" s="13">
        <v>337</v>
      </c>
    </row>
    <row r="25" spans="1:16" x14ac:dyDescent="0.25">
      <c r="A25" s="3" t="s">
        <v>27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27</v>
      </c>
      <c r="N25" s="13">
        <v>190</v>
      </c>
      <c r="O25" s="13">
        <v>144</v>
      </c>
      <c r="P25" s="13">
        <v>334</v>
      </c>
    </row>
    <row r="26" spans="1:16" x14ac:dyDescent="0.25">
      <c r="A26" s="3" t="s">
        <v>28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28</v>
      </c>
      <c r="N26" s="13">
        <v>216</v>
      </c>
      <c r="O26" s="13">
        <v>149</v>
      </c>
      <c r="P26" s="13">
        <v>365</v>
      </c>
    </row>
    <row r="27" spans="1:16" x14ac:dyDescent="0.25">
      <c r="A27" s="3" t="s">
        <v>29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29</v>
      </c>
      <c r="N27" s="13">
        <v>200</v>
      </c>
      <c r="O27" s="13">
        <v>144</v>
      </c>
      <c r="P27" s="13">
        <v>344</v>
      </c>
    </row>
    <row r="28" spans="1:16" x14ac:dyDescent="0.25">
      <c r="A28" s="3" t="s">
        <v>30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30</v>
      </c>
      <c r="N28" s="13">
        <v>189</v>
      </c>
      <c r="O28" s="13">
        <v>127</v>
      </c>
      <c r="P28" s="13">
        <v>316</v>
      </c>
    </row>
    <row r="29" spans="1:16" x14ac:dyDescent="0.25">
      <c r="A29" s="3" t="s">
        <v>31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31</v>
      </c>
      <c r="N29" s="13">
        <v>127</v>
      </c>
      <c r="O29" s="13">
        <v>111</v>
      </c>
      <c r="P29" s="13">
        <v>238</v>
      </c>
    </row>
    <row r="30" spans="1:16" x14ac:dyDescent="0.25">
      <c r="A30" s="3" t="s">
        <v>32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32</v>
      </c>
      <c r="N30" s="13">
        <v>153</v>
      </c>
      <c r="O30" s="13">
        <v>123</v>
      </c>
      <c r="P30" s="13">
        <v>276</v>
      </c>
    </row>
    <row r="31" spans="1:16" x14ac:dyDescent="0.25">
      <c r="A31" s="7" t="s">
        <v>34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34</v>
      </c>
      <c r="N31" s="4">
        <v>1977</v>
      </c>
      <c r="O31" s="4">
        <v>1518</v>
      </c>
      <c r="P31" s="4">
        <v>3495</v>
      </c>
    </row>
    <row r="32" spans="1:16" x14ac:dyDescent="0.25">
      <c r="A32" s="3" t="s">
        <v>21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21</v>
      </c>
      <c r="N32" s="13">
        <v>154</v>
      </c>
      <c r="O32" s="13">
        <v>115</v>
      </c>
      <c r="P32" s="13">
        <v>269</v>
      </c>
    </row>
    <row r="33" spans="1:16" x14ac:dyDescent="0.25">
      <c r="A33" s="3" t="s">
        <v>22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22</v>
      </c>
      <c r="N33" s="13">
        <v>147</v>
      </c>
      <c r="O33" s="13">
        <v>127</v>
      </c>
      <c r="P33" s="13">
        <v>274</v>
      </c>
    </row>
    <row r="34" spans="1:16" x14ac:dyDescent="0.25">
      <c r="A34" s="3" t="s">
        <v>23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23</v>
      </c>
      <c r="N34" s="13">
        <v>184</v>
      </c>
      <c r="O34" s="13">
        <v>141</v>
      </c>
      <c r="P34" s="13">
        <v>325</v>
      </c>
    </row>
    <row r="35" spans="1:16" x14ac:dyDescent="0.25">
      <c r="A35" s="3" t="s">
        <v>24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24</v>
      </c>
      <c r="N35" s="13">
        <v>147</v>
      </c>
      <c r="O35" s="13">
        <v>127</v>
      </c>
      <c r="P35" s="13">
        <v>274</v>
      </c>
    </row>
    <row r="36" spans="1:16" x14ac:dyDescent="0.25">
      <c r="A36" s="3" t="s">
        <v>25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25</v>
      </c>
      <c r="N36" s="13">
        <v>158</v>
      </c>
      <c r="O36" s="13">
        <v>112</v>
      </c>
      <c r="P36" s="13">
        <v>270</v>
      </c>
    </row>
    <row r="37" spans="1:16" x14ac:dyDescent="0.25">
      <c r="A37" s="3" t="s">
        <v>26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26</v>
      </c>
      <c r="N37" s="13">
        <v>170</v>
      </c>
      <c r="O37" s="13">
        <v>121</v>
      </c>
      <c r="P37" s="13">
        <v>291</v>
      </c>
    </row>
    <row r="38" spans="1:16" x14ac:dyDescent="0.25">
      <c r="A38" s="3" t="s">
        <v>27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27</v>
      </c>
      <c r="N38" s="13">
        <v>196</v>
      </c>
      <c r="O38" s="13">
        <v>137</v>
      </c>
      <c r="P38" s="13">
        <v>333</v>
      </c>
    </row>
    <row r="39" spans="1:16" x14ac:dyDescent="0.25">
      <c r="A39" s="3" t="s">
        <v>28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28</v>
      </c>
      <c r="N39" s="13">
        <v>172</v>
      </c>
      <c r="O39" s="13">
        <v>137</v>
      </c>
      <c r="P39" s="13">
        <v>309</v>
      </c>
    </row>
    <row r="40" spans="1:16" x14ac:dyDescent="0.25">
      <c r="A40" s="3" t="s">
        <v>29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29</v>
      </c>
      <c r="N40" s="13">
        <v>177</v>
      </c>
      <c r="O40" s="13">
        <v>153</v>
      </c>
      <c r="P40" s="13">
        <v>330</v>
      </c>
    </row>
    <row r="41" spans="1:16" x14ac:dyDescent="0.25">
      <c r="A41" s="3" t="s">
        <v>30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30</v>
      </c>
      <c r="N41" s="13">
        <v>176</v>
      </c>
      <c r="O41" s="13">
        <v>116</v>
      </c>
      <c r="P41" s="13">
        <v>292</v>
      </c>
    </row>
    <row r="42" spans="1:16" x14ac:dyDescent="0.25">
      <c r="A42" s="3" t="s">
        <v>31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31</v>
      </c>
      <c r="N42" s="13">
        <v>154</v>
      </c>
      <c r="O42" s="13">
        <v>127</v>
      </c>
      <c r="P42" s="13">
        <v>281</v>
      </c>
    </row>
    <row r="43" spans="1:16" x14ac:dyDescent="0.25">
      <c r="A43" s="3" t="s">
        <v>32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32</v>
      </c>
      <c r="N43" s="13">
        <v>142</v>
      </c>
      <c r="O43" s="13">
        <v>105</v>
      </c>
      <c r="P43" s="13">
        <v>247</v>
      </c>
    </row>
    <row r="44" spans="1:16" x14ac:dyDescent="0.25">
      <c r="A44" s="7" t="s">
        <v>35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35</v>
      </c>
      <c r="N44" s="4">
        <v>2237</v>
      </c>
      <c r="O44" s="4">
        <v>1791</v>
      </c>
      <c r="P44" s="4">
        <v>4028</v>
      </c>
    </row>
    <row r="45" spans="1:16" x14ac:dyDescent="0.25">
      <c r="A45" s="3" t="s">
        <v>21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21</v>
      </c>
      <c r="N45" s="13">
        <v>164</v>
      </c>
      <c r="O45" s="13">
        <v>134</v>
      </c>
      <c r="P45" s="13">
        <v>298</v>
      </c>
    </row>
    <row r="46" spans="1:16" x14ac:dyDescent="0.25">
      <c r="A46" s="3" t="s">
        <v>22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22</v>
      </c>
      <c r="N46" s="13">
        <v>132</v>
      </c>
      <c r="O46" s="13">
        <v>114</v>
      </c>
      <c r="P46" s="13">
        <v>246</v>
      </c>
    </row>
    <row r="47" spans="1:16" x14ac:dyDescent="0.25">
      <c r="A47" s="3" t="s">
        <v>23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23</v>
      </c>
      <c r="N47" s="13">
        <v>197</v>
      </c>
      <c r="O47" s="13">
        <v>162</v>
      </c>
      <c r="P47" s="13">
        <v>359</v>
      </c>
    </row>
    <row r="48" spans="1:16" x14ac:dyDescent="0.25">
      <c r="A48" s="3" t="s">
        <v>24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24</v>
      </c>
      <c r="N48" s="13">
        <v>204</v>
      </c>
      <c r="O48" s="13">
        <v>142</v>
      </c>
      <c r="P48" s="13">
        <v>346</v>
      </c>
    </row>
    <row r="49" spans="1:16" x14ac:dyDescent="0.25">
      <c r="A49" s="3" t="s">
        <v>25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25</v>
      </c>
      <c r="N49" s="13">
        <v>191</v>
      </c>
      <c r="O49" s="13">
        <v>163</v>
      </c>
      <c r="P49" s="13">
        <v>354</v>
      </c>
    </row>
    <row r="50" spans="1:16" x14ac:dyDescent="0.25">
      <c r="A50" s="3" t="s">
        <v>26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26</v>
      </c>
      <c r="N50" s="13">
        <v>212</v>
      </c>
      <c r="O50" s="13">
        <v>180</v>
      </c>
      <c r="P50" s="13">
        <v>392</v>
      </c>
    </row>
    <row r="51" spans="1:16" x14ac:dyDescent="0.25">
      <c r="A51" s="3" t="s">
        <v>27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27</v>
      </c>
      <c r="N51" s="13">
        <v>159</v>
      </c>
      <c r="O51" s="13">
        <v>161</v>
      </c>
      <c r="P51" s="13">
        <v>320</v>
      </c>
    </row>
    <row r="52" spans="1:16" x14ac:dyDescent="0.25">
      <c r="A52" s="3" t="s">
        <v>28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28</v>
      </c>
      <c r="N52" s="13">
        <v>226</v>
      </c>
      <c r="O52" s="13">
        <v>191</v>
      </c>
      <c r="P52" s="13">
        <v>417</v>
      </c>
    </row>
    <row r="53" spans="1:16" x14ac:dyDescent="0.25">
      <c r="A53" s="3" t="s">
        <v>29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29</v>
      </c>
      <c r="N53" s="13">
        <v>216</v>
      </c>
      <c r="O53" s="13">
        <v>134</v>
      </c>
      <c r="P53" s="13">
        <v>350</v>
      </c>
    </row>
    <row r="54" spans="1:16" x14ac:dyDescent="0.25">
      <c r="A54" s="3" t="s">
        <v>30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30</v>
      </c>
      <c r="N54" s="13">
        <v>199</v>
      </c>
      <c r="O54" s="13">
        <v>148</v>
      </c>
      <c r="P54" s="13">
        <v>347</v>
      </c>
    </row>
    <row r="55" spans="1:16" x14ac:dyDescent="0.25">
      <c r="A55" s="3" t="s">
        <v>31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31</v>
      </c>
      <c r="N55" s="13">
        <v>159</v>
      </c>
      <c r="O55" s="13">
        <v>154</v>
      </c>
      <c r="P55" s="13">
        <v>313</v>
      </c>
    </row>
    <row r="56" spans="1:16" x14ac:dyDescent="0.25">
      <c r="A56" s="3" t="s">
        <v>32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32</v>
      </c>
      <c r="N56" s="13">
        <v>178</v>
      </c>
      <c r="O56" s="13">
        <v>108</v>
      </c>
      <c r="P56" s="13">
        <v>286</v>
      </c>
    </row>
    <row r="57" spans="1:16" x14ac:dyDescent="0.25">
      <c r="A57" s="7" t="s">
        <v>36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36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25">
      <c r="A58" s="3" t="s">
        <v>21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21</v>
      </c>
      <c r="N58" s="13">
        <v>215</v>
      </c>
      <c r="O58" s="13">
        <v>137</v>
      </c>
      <c r="P58" s="13">
        <v>352</v>
      </c>
    </row>
    <row r="59" spans="1:16" x14ac:dyDescent="0.25">
      <c r="A59" s="3" t="s">
        <v>22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22</v>
      </c>
      <c r="N59" s="13">
        <v>206</v>
      </c>
      <c r="O59" s="13">
        <v>185</v>
      </c>
      <c r="P59" s="13">
        <v>391</v>
      </c>
    </row>
    <row r="60" spans="1:16" x14ac:dyDescent="0.25">
      <c r="A60" s="3" t="s">
        <v>23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23</v>
      </c>
      <c r="N60" s="13">
        <v>251</v>
      </c>
      <c r="O60" s="13">
        <v>207</v>
      </c>
      <c r="P60" s="13">
        <v>458</v>
      </c>
    </row>
    <row r="61" spans="1:16" x14ac:dyDescent="0.25">
      <c r="A61" s="3" t="s">
        <v>24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24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25">
      <c r="A62" s="3" t="s">
        <v>25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25</v>
      </c>
      <c r="N62" s="15">
        <v>242</v>
      </c>
      <c r="O62" s="15">
        <v>176</v>
      </c>
      <c r="P62" s="13">
        <f t="shared" si="4"/>
        <v>418</v>
      </c>
    </row>
    <row r="63" spans="1:16" x14ac:dyDescent="0.25">
      <c r="A63" s="3" t="s">
        <v>26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26</v>
      </c>
      <c r="N63" s="13">
        <v>189</v>
      </c>
      <c r="O63" s="13">
        <v>173</v>
      </c>
      <c r="P63" s="13">
        <f t="shared" si="4"/>
        <v>362</v>
      </c>
    </row>
    <row r="64" spans="1:16" x14ac:dyDescent="0.25">
      <c r="A64" s="3" t="s">
        <v>27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27</v>
      </c>
      <c r="N64" s="13">
        <v>231</v>
      </c>
      <c r="O64" s="13">
        <v>184</v>
      </c>
      <c r="P64" s="13">
        <f t="shared" si="4"/>
        <v>415</v>
      </c>
    </row>
    <row r="65" spans="1:16" x14ac:dyDescent="0.25">
      <c r="A65" s="3" t="s">
        <v>28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28</v>
      </c>
      <c r="N65" s="13">
        <v>249</v>
      </c>
      <c r="O65" s="13">
        <v>278</v>
      </c>
      <c r="P65" s="13">
        <f t="shared" si="4"/>
        <v>527</v>
      </c>
    </row>
    <row r="66" spans="1:16" x14ac:dyDescent="0.25">
      <c r="A66" s="3" t="s">
        <v>29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29</v>
      </c>
      <c r="N66" s="13">
        <v>226</v>
      </c>
      <c r="O66" s="13">
        <v>214</v>
      </c>
      <c r="P66" s="13">
        <f t="shared" si="4"/>
        <v>440</v>
      </c>
    </row>
    <row r="67" spans="1:16" x14ac:dyDescent="0.25">
      <c r="A67" s="3" t="s">
        <v>30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30</v>
      </c>
      <c r="N67" s="13">
        <v>237</v>
      </c>
      <c r="O67" s="13">
        <v>234</v>
      </c>
      <c r="P67" s="13">
        <f t="shared" si="4"/>
        <v>471</v>
      </c>
    </row>
    <row r="68" spans="1:16" x14ac:dyDescent="0.25">
      <c r="A68" s="3" t="s">
        <v>31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31</v>
      </c>
      <c r="N68" s="13">
        <v>210</v>
      </c>
      <c r="O68" s="13">
        <v>210</v>
      </c>
      <c r="P68" s="13">
        <f t="shared" si="4"/>
        <v>420</v>
      </c>
    </row>
    <row r="69" spans="1:16" x14ac:dyDescent="0.25">
      <c r="A69" s="3" t="s">
        <v>32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32</v>
      </c>
      <c r="N69" s="13">
        <v>214</v>
      </c>
      <c r="O69" s="13">
        <v>183</v>
      </c>
      <c r="P69" s="13">
        <f t="shared" si="4"/>
        <v>397</v>
      </c>
    </row>
    <row r="70" spans="1:16" x14ac:dyDescent="0.25">
      <c r="A70" s="7" t="s">
        <v>37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37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</row>
    <row r="71" spans="1:16" x14ac:dyDescent="0.25">
      <c r="A71" s="3" t="s">
        <v>21</v>
      </c>
      <c r="B71" s="12">
        <v>219</v>
      </c>
      <c r="C71" s="12"/>
      <c r="D71" s="12">
        <v>1</v>
      </c>
      <c r="E71" s="12">
        <v>101</v>
      </c>
      <c r="F71" s="12">
        <v>8</v>
      </c>
      <c r="G71" s="12">
        <v>18</v>
      </c>
      <c r="H71" s="12">
        <v>11</v>
      </c>
      <c r="I71" s="12">
        <v>7</v>
      </c>
      <c r="J71" s="12"/>
      <c r="K71" s="12">
        <f t="shared" ref="K71:K86" si="7">SUM(B71:J71)</f>
        <v>365</v>
      </c>
      <c r="M71" s="5" t="s">
        <v>21</v>
      </c>
      <c r="N71" s="13">
        <v>211</v>
      </c>
      <c r="O71" s="13">
        <v>154</v>
      </c>
      <c r="P71" s="13">
        <f t="shared" ref="P71:P82" si="8">SUM(N71:O71)</f>
        <v>365</v>
      </c>
    </row>
    <row r="72" spans="1:16" x14ac:dyDescent="0.25">
      <c r="A72" s="3" t="s">
        <v>22</v>
      </c>
      <c r="B72" s="12">
        <v>225</v>
      </c>
      <c r="C72" s="12"/>
      <c r="D72" s="12">
        <v>4</v>
      </c>
      <c r="E72" s="12">
        <v>155</v>
      </c>
      <c r="F72" s="12">
        <v>12</v>
      </c>
      <c r="G72" s="12">
        <v>22</v>
      </c>
      <c r="H72" s="12">
        <v>11</v>
      </c>
      <c r="I72" s="12">
        <v>7</v>
      </c>
      <c r="J72" s="12"/>
      <c r="K72" s="12">
        <f t="shared" si="7"/>
        <v>436</v>
      </c>
      <c r="M72" s="5" t="s">
        <v>22</v>
      </c>
      <c r="N72" s="13">
        <v>228</v>
      </c>
      <c r="O72" s="13">
        <v>208</v>
      </c>
      <c r="P72" s="13">
        <f t="shared" si="8"/>
        <v>436</v>
      </c>
    </row>
    <row r="73" spans="1:16" x14ac:dyDescent="0.25">
      <c r="A73" s="3" t="s">
        <v>23</v>
      </c>
      <c r="B73" s="12">
        <v>225</v>
      </c>
      <c r="C73" s="12"/>
      <c r="D73" s="12">
        <v>1</v>
      </c>
      <c r="E73" s="12">
        <v>140</v>
      </c>
      <c r="F73" s="12">
        <v>20</v>
      </c>
      <c r="G73" s="12">
        <v>19</v>
      </c>
      <c r="H73" s="12">
        <v>12</v>
      </c>
      <c r="I73" s="12">
        <v>10</v>
      </c>
      <c r="J73" s="12"/>
      <c r="K73" s="12">
        <f t="shared" si="7"/>
        <v>427</v>
      </c>
      <c r="M73" s="5" t="s">
        <v>23</v>
      </c>
      <c r="N73" s="13">
        <v>210</v>
      </c>
      <c r="O73" s="13">
        <v>217</v>
      </c>
      <c r="P73" s="13">
        <f t="shared" si="8"/>
        <v>427</v>
      </c>
    </row>
    <row r="74" spans="1:16" x14ac:dyDescent="0.25">
      <c r="A74" s="3" t="s">
        <v>24</v>
      </c>
      <c r="B74" s="12">
        <v>254</v>
      </c>
      <c r="C74" s="12"/>
      <c r="D74" s="12">
        <v>1</v>
      </c>
      <c r="E74" s="12">
        <v>155</v>
      </c>
      <c r="F74" s="12">
        <v>18</v>
      </c>
      <c r="G74" s="12">
        <v>25</v>
      </c>
      <c r="H74" s="12">
        <v>13</v>
      </c>
      <c r="I74" s="12">
        <v>7</v>
      </c>
      <c r="J74" s="12"/>
      <c r="K74" s="12">
        <f t="shared" si="7"/>
        <v>473</v>
      </c>
      <c r="M74" s="5" t="s">
        <v>24</v>
      </c>
      <c r="N74" s="13">
        <v>248</v>
      </c>
      <c r="O74" s="13">
        <v>225</v>
      </c>
      <c r="P74" s="13">
        <f t="shared" si="8"/>
        <v>473</v>
      </c>
    </row>
    <row r="75" spans="1:16" x14ac:dyDescent="0.25">
      <c r="A75" s="3" t="s">
        <v>25</v>
      </c>
      <c r="B75" s="12">
        <v>254</v>
      </c>
      <c r="C75" s="12"/>
      <c r="D75" s="12">
        <v>3</v>
      </c>
      <c r="E75" s="12">
        <v>188</v>
      </c>
      <c r="F75" s="12">
        <v>16</v>
      </c>
      <c r="G75" s="12">
        <v>22</v>
      </c>
      <c r="H75" s="12">
        <v>11</v>
      </c>
      <c r="I75" s="14">
        <v>11</v>
      </c>
      <c r="J75" s="12"/>
      <c r="K75" s="12">
        <f t="shared" si="7"/>
        <v>505</v>
      </c>
      <c r="M75" s="5" t="s">
        <v>25</v>
      </c>
      <c r="N75" s="15">
        <v>255</v>
      </c>
      <c r="O75" s="15">
        <v>250</v>
      </c>
      <c r="P75" s="13">
        <f t="shared" si="8"/>
        <v>505</v>
      </c>
    </row>
    <row r="76" spans="1:16" x14ac:dyDescent="0.25">
      <c r="A76" s="3" t="s">
        <v>26</v>
      </c>
      <c r="B76" s="12">
        <v>235</v>
      </c>
      <c r="C76" s="12"/>
      <c r="D76" s="12"/>
      <c r="E76" s="12">
        <v>138</v>
      </c>
      <c r="F76" s="12">
        <v>20</v>
      </c>
      <c r="G76" s="12">
        <v>21</v>
      </c>
      <c r="H76" s="12">
        <v>16</v>
      </c>
      <c r="I76" s="12">
        <v>7</v>
      </c>
      <c r="J76" s="12"/>
      <c r="K76" s="12">
        <f t="shared" si="7"/>
        <v>437</v>
      </c>
      <c r="M76" s="5" t="s">
        <v>26</v>
      </c>
      <c r="N76" s="13">
        <v>219</v>
      </c>
      <c r="O76" s="13">
        <v>218</v>
      </c>
      <c r="P76" s="13">
        <f t="shared" si="8"/>
        <v>437</v>
      </c>
    </row>
    <row r="77" spans="1:16" x14ac:dyDescent="0.25">
      <c r="A77" s="3" t="s">
        <v>27</v>
      </c>
      <c r="B77" s="12">
        <v>261</v>
      </c>
      <c r="C77" s="12"/>
      <c r="D77" s="12">
        <v>2</v>
      </c>
      <c r="E77" s="12">
        <v>168</v>
      </c>
      <c r="F77" s="12">
        <v>21</v>
      </c>
      <c r="G77" s="12">
        <v>10</v>
      </c>
      <c r="H77" s="12">
        <v>9</v>
      </c>
      <c r="I77" s="12">
        <v>7</v>
      </c>
      <c r="J77" s="12"/>
      <c r="K77" s="12">
        <f t="shared" si="7"/>
        <v>478</v>
      </c>
      <c r="M77" s="5" t="s">
        <v>27</v>
      </c>
      <c r="N77" s="13">
        <v>234</v>
      </c>
      <c r="O77" s="13">
        <v>244</v>
      </c>
      <c r="P77" s="13">
        <f t="shared" si="8"/>
        <v>478</v>
      </c>
    </row>
    <row r="78" spans="1:16" x14ac:dyDescent="0.25">
      <c r="A78" s="3" t="s">
        <v>28</v>
      </c>
      <c r="B78" s="12">
        <v>236</v>
      </c>
      <c r="C78" s="12"/>
      <c r="D78" s="12">
        <v>3</v>
      </c>
      <c r="E78" s="12">
        <v>173</v>
      </c>
      <c r="F78" s="12">
        <v>12</v>
      </c>
      <c r="G78" s="12">
        <v>13</v>
      </c>
      <c r="H78" s="12">
        <v>7</v>
      </c>
      <c r="I78" s="12">
        <v>5</v>
      </c>
      <c r="J78" s="12"/>
      <c r="K78" s="12">
        <f t="shared" si="7"/>
        <v>449</v>
      </c>
      <c r="M78" s="5" t="s">
        <v>28</v>
      </c>
      <c r="N78" s="13">
        <v>219</v>
      </c>
      <c r="O78" s="13">
        <v>230</v>
      </c>
      <c r="P78" s="13">
        <f t="shared" si="8"/>
        <v>449</v>
      </c>
    </row>
    <row r="79" spans="1:16" x14ac:dyDescent="0.25">
      <c r="A79" s="3" t="s">
        <v>29</v>
      </c>
      <c r="B79" s="16">
        <v>247</v>
      </c>
      <c r="C79" s="16"/>
      <c r="D79" s="16">
        <v>6</v>
      </c>
      <c r="E79" s="16">
        <v>193</v>
      </c>
      <c r="F79" s="16">
        <v>25</v>
      </c>
      <c r="G79" s="16">
        <v>19</v>
      </c>
      <c r="H79" s="16">
        <v>18</v>
      </c>
      <c r="I79" s="16">
        <v>8</v>
      </c>
      <c r="J79" s="12"/>
      <c r="K79" s="12">
        <f t="shared" si="7"/>
        <v>516</v>
      </c>
      <c r="M79" s="5" t="s">
        <v>29</v>
      </c>
      <c r="N79" s="13">
        <v>264</v>
      </c>
      <c r="O79" s="13">
        <v>252</v>
      </c>
      <c r="P79" s="13">
        <f t="shared" si="8"/>
        <v>516</v>
      </c>
    </row>
    <row r="80" spans="1:16" x14ac:dyDescent="0.25">
      <c r="A80" s="3" t="s">
        <v>30</v>
      </c>
      <c r="B80" s="12">
        <v>283</v>
      </c>
      <c r="C80" s="12"/>
      <c r="D80" s="12">
        <v>2</v>
      </c>
      <c r="E80" s="12">
        <v>198</v>
      </c>
      <c r="F80" s="12">
        <v>14</v>
      </c>
      <c r="G80" s="12">
        <v>21</v>
      </c>
      <c r="H80" s="12">
        <v>15</v>
      </c>
      <c r="I80" s="12">
        <v>5</v>
      </c>
      <c r="J80" s="12"/>
      <c r="K80" s="12">
        <f t="shared" si="7"/>
        <v>538</v>
      </c>
      <c r="M80" s="5" t="s">
        <v>30</v>
      </c>
      <c r="N80" s="13">
        <v>279</v>
      </c>
      <c r="O80" s="13">
        <v>259</v>
      </c>
      <c r="P80" s="13">
        <f t="shared" si="8"/>
        <v>538</v>
      </c>
    </row>
    <row r="81" spans="1:16" x14ac:dyDescent="0.25">
      <c r="A81" s="3" t="s">
        <v>31</v>
      </c>
      <c r="B81" s="12">
        <v>219</v>
      </c>
      <c r="C81" s="12"/>
      <c r="D81" s="12">
        <v>1</v>
      </c>
      <c r="E81" s="12">
        <v>142</v>
      </c>
      <c r="F81" s="12">
        <v>15</v>
      </c>
      <c r="G81" s="12">
        <v>14</v>
      </c>
      <c r="H81" s="12">
        <v>13</v>
      </c>
      <c r="I81" s="12">
        <v>7</v>
      </c>
      <c r="J81" s="12"/>
      <c r="K81" s="12">
        <f t="shared" si="7"/>
        <v>411</v>
      </c>
      <c r="M81" s="5" t="s">
        <v>31</v>
      </c>
      <c r="N81" s="13">
        <v>200</v>
      </c>
      <c r="O81" s="13">
        <v>211</v>
      </c>
      <c r="P81" s="13">
        <f t="shared" si="8"/>
        <v>411</v>
      </c>
    </row>
    <row r="82" spans="1:16" x14ac:dyDescent="0.25">
      <c r="A82" s="3" t="s">
        <v>32</v>
      </c>
      <c r="B82" s="12">
        <v>273</v>
      </c>
      <c r="C82" s="12"/>
      <c r="D82" s="12">
        <v>4</v>
      </c>
      <c r="E82" s="12">
        <v>188</v>
      </c>
      <c r="F82" s="12">
        <v>20</v>
      </c>
      <c r="G82" s="12">
        <v>13</v>
      </c>
      <c r="H82" s="12">
        <v>18</v>
      </c>
      <c r="I82" s="12">
        <v>6</v>
      </c>
      <c r="J82" s="12"/>
      <c r="K82" s="12">
        <f t="shared" si="7"/>
        <v>522</v>
      </c>
      <c r="M82" s="5" t="s">
        <v>32</v>
      </c>
      <c r="N82" s="13">
        <v>253</v>
      </c>
      <c r="O82" s="13">
        <v>269</v>
      </c>
      <c r="P82" s="13">
        <f t="shared" si="8"/>
        <v>522</v>
      </c>
    </row>
    <row r="83" spans="1:16" x14ac:dyDescent="0.25">
      <c r="A83" s="17" t="s">
        <v>38</v>
      </c>
      <c r="B83" s="18">
        <f>SUM(B84:B95)</f>
        <v>762</v>
      </c>
      <c r="C83" s="18">
        <f t="shared" ref="C83:K83" si="9">SUM(C84:C95)</f>
        <v>0</v>
      </c>
      <c r="D83" s="18">
        <f t="shared" si="9"/>
        <v>11</v>
      </c>
      <c r="E83" s="18">
        <f t="shared" si="9"/>
        <v>569</v>
      </c>
      <c r="F83" s="18">
        <f t="shared" si="9"/>
        <v>73</v>
      </c>
      <c r="G83" s="18">
        <f t="shared" si="9"/>
        <v>43</v>
      </c>
      <c r="H83" s="18">
        <f t="shared" si="9"/>
        <v>54</v>
      </c>
      <c r="I83" s="18">
        <f t="shared" si="9"/>
        <v>28</v>
      </c>
      <c r="J83" s="18">
        <f t="shared" si="9"/>
        <v>0</v>
      </c>
      <c r="K83" s="18">
        <f t="shared" si="9"/>
        <v>1540</v>
      </c>
      <c r="M83" s="17" t="s">
        <v>38</v>
      </c>
      <c r="N83" s="18">
        <f>SUM(N84:N95)</f>
        <v>763</v>
      </c>
      <c r="O83" s="18">
        <f t="shared" ref="O83:P83" si="10">SUM(O84:O95)</f>
        <v>777</v>
      </c>
      <c r="P83" s="18">
        <f t="shared" si="10"/>
        <v>1540</v>
      </c>
    </row>
    <row r="84" spans="1:16" x14ac:dyDescent="0.25">
      <c r="A84" s="19" t="s">
        <v>21</v>
      </c>
      <c r="B84" s="20">
        <v>289</v>
      </c>
      <c r="C84" s="20"/>
      <c r="D84" s="20">
        <v>4</v>
      </c>
      <c r="E84" s="20">
        <v>214</v>
      </c>
      <c r="F84" s="20">
        <v>24</v>
      </c>
      <c r="G84" s="20">
        <v>18</v>
      </c>
      <c r="H84" s="20">
        <v>16</v>
      </c>
      <c r="I84" s="20">
        <v>5</v>
      </c>
      <c r="J84" s="20"/>
      <c r="K84" s="28">
        <f t="shared" si="7"/>
        <v>570</v>
      </c>
      <c r="M84" s="19" t="s">
        <v>21</v>
      </c>
      <c r="N84" s="20">
        <v>302</v>
      </c>
      <c r="O84" s="20">
        <v>268</v>
      </c>
      <c r="P84" s="20">
        <f>SUM(N84:O84)</f>
        <v>570</v>
      </c>
    </row>
    <row r="85" spans="1:16" x14ac:dyDescent="0.25">
      <c r="A85" s="19" t="s">
        <v>22</v>
      </c>
      <c r="B85" s="20">
        <v>218</v>
      </c>
      <c r="C85" s="20"/>
      <c r="D85" s="20">
        <v>2</v>
      </c>
      <c r="E85" s="20">
        <v>142</v>
      </c>
      <c r="F85" s="20">
        <v>23</v>
      </c>
      <c r="G85" s="20">
        <v>13</v>
      </c>
      <c r="H85" s="20">
        <v>18</v>
      </c>
      <c r="I85" s="20">
        <v>12</v>
      </c>
      <c r="J85" s="20"/>
      <c r="K85" s="28">
        <f t="shared" si="7"/>
        <v>428</v>
      </c>
      <c r="M85" s="19" t="s">
        <v>22</v>
      </c>
      <c r="N85" s="20">
        <v>217</v>
      </c>
      <c r="O85" s="20">
        <v>211</v>
      </c>
      <c r="P85" s="20">
        <f>SUM(N85:O85)</f>
        <v>428</v>
      </c>
    </row>
    <row r="86" spans="1:16" x14ac:dyDescent="0.25">
      <c r="A86" s="19" t="s">
        <v>23</v>
      </c>
      <c r="B86" s="20">
        <v>255</v>
      </c>
      <c r="C86" s="20"/>
      <c r="D86" s="20">
        <v>5</v>
      </c>
      <c r="E86" s="20">
        <v>213</v>
      </c>
      <c r="F86" s="20">
        <v>26</v>
      </c>
      <c r="G86" s="20">
        <v>12</v>
      </c>
      <c r="H86" s="20">
        <v>20</v>
      </c>
      <c r="I86" s="20">
        <v>11</v>
      </c>
      <c r="J86" s="20"/>
      <c r="K86" s="28">
        <f t="shared" si="7"/>
        <v>542</v>
      </c>
      <c r="M86" s="19" t="s">
        <v>23</v>
      </c>
      <c r="N86" s="20">
        <v>244</v>
      </c>
      <c r="O86" s="20">
        <v>298</v>
      </c>
      <c r="P86" s="20">
        <f>SUM(N86:O86)</f>
        <v>542</v>
      </c>
    </row>
    <row r="87" spans="1:16" x14ac:dyDescent="0.25">
      <c r="A87" s="19" t="s">
        <v>24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M87" s="19" t="s">
        <v>24</v>
      </c>
      <c r="N87" s="20"/>
      <c r="O87" s="20"/>
      <c r="P87" s="20"/>
    </row>
    <row r="88" spans="1:16" x14ac:dyDescent="0.25">
      <c r="A88" s="19" t="s">
        <v>25</v>
      </c>
      <c r="B88" s="20"/>
      <c r="C88" s="20"/>
      <c r="D88" s="20"/>
      <c r="E88" s="20"/>
      <c r="F88" s="20"/>
      <c r="G88" s="20"/>
      <c r="H88" s="20"/>
      <c r="I88" s="25"/>
      <c r="J88" s="20"/>
      <c r="K88" s="20"/>
      <c r="M88" s="19" t="s">
        <v>25</v>
      </c>
      <c r="N88" s="21"/>
      <c r="O88" s="21"/>
      <c r="P88" s="20"/>
    </row>
    <row r="89" spans="1:16" x14ac:dyDescent="0.25">
      <c r="A89" s="19" t="s">
        <v>26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19" t="s">
        <v>26</v>
      </c>
      <c r="N89" s="20"/>
      <c r="O89" s="20"/>
      <c r="P89" s="20"/>
    </row>
    <row r="90" spans="1:16" x14ac:dyDescent="0.25">
      <c r="A90" s="19" t="s">
        <v>27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19" t="s">
        <v>27</v>
      </c>
      <c r="N90" s="20"/>
      <c r="O90" s="20"/>
      <c r="P90" s="20"/>
    </row>
    <row r="91" spans="1:16" x14ac:dyDescent="0.25">
      <c r="A91" s="19" t="s">
        <v>28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19" t="s">
        <v>28</v>
      </c>
      <c r="N91" s="20"/>
      <c r="O91" s="20"/>
      <c r="P91" s="20"/>
    </row>
    <row r="92" spans="1:16" x14ac:dyDescent="0.25">
      <c r="A92" s="19" t="s">
        <v>29</v>
      </c>
      <c r="B92" s="22"/>
      <c r="C92" s="22"/>
      <c r="D92" s="22"/>
      <c r="E92" s="22"/>
      <c r="F92" s="22"/>
      <c r="G92" s="22"/>
      <c r="H92" s="22"/>
      <c r="I92" s="22"/>
      <c r="J92" s="20"/>
      <c r="K92" s="20"/>
      <c r="M92" s="19" t="s">
        <v>29</v>
      </c>
      <c r="N92" s="20"/>
      <c r="O92" s="20"/>
      <c r="P92" s="20"/>
    </row>
    <row r="93" spans="1:16" x14ac:dyDescent="0.25">
      <c r="A93" s="19" t="s">
        <v>30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19" t="s">
        <v>30</v>
      </c>
      <c r="N93" s="20"/>
      <c r="O93" s="20"/>
      <c r="P93" s="20"/>
    </row>
    <row r="94" spans="1:16" x14ac:dyDescent="0.25">
      <c r="A94" s="19" t="s">
        <v>31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19" t="s">
        <v>31</v>
      </c>
      <c r="N94" s="20"/>
      <c r="O94" s="20"/>
      <c r="P94" s="20"/>
    </row>
    <row r="95" spans="1:16" x14ac:dyDescent="0.25">
      <c r="A95" s="19" t="s">
        <v>32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19" t="s">
        <v>32</v>
      </c>
      <c r="N95" s="20"/>
      <c r="O95" s="20"/>
      <c r="P95" s="20"/>
    </row>
    <row r="97" spans="1:9" x14ac:dyDescent="0.25">
      <c r="A97" s="23" t="s">
        <v>39</v>
      </c>
      <c r="B97" s="26"/>
      <c r="C97" s="26"/>
      <c r="D97" s="26"/>
      <c r="E97" s="26"/>
      <c r="F97" s="26"/>
      <c r="G97" s="26"/>
      <c r="H97" s="26"/>
      <c r="I97" s="26"/>
    </row>
    <row r="98" spans="1:9" x14ac:dyDescent="0.25">
      <c r="A98" s="24" t="s">
        <v>40</v>
      </c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4" t="s">
        <v>41</v>
      </c>
    </row>
    <row r="100" spans="1:9" x14ac:dyDescent="0.25">
      <c r="A100" s="24" t="s">
        <v>42</v>
      </c>
    </row>
    <row r="101" spans="1:9" x14ac:dyDescent="0.25">
      <c r="A101" s="24" t="s">
        <v>43</v>
      </c>
    </row>
    <row r="102" spans="1:9" x14ac:dyDescent="0.25">
      <c r="A102" s="24" t="s">
        <v>44</v>
      </c>
    </row>
    <row r="103" spans="1:9" x14ac:dyDescent="0.25">
      <c r="A103" s="24" t="s">
        <v>45</v>
      </c>
    </row>
    <row r="104" spans="1:9" x14ac:dyDescent="0.25">
      <c r="A104" s="24" t="s">
        <v>46</v>
      </c>
    </row>
    <row r="105" spans="1:9" x14ac:dyDescent="0.25">
      <c r="A105" s="24" t="s">
        <v>47</v>
      </c>
    </row>
    <row r="106" spans="1:9" x14ac:dyDescent="0.25">
      <c r="A106" s="24" t="s">
        <v>48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E664D92B33418F4F0C80CA0A37C3" ma:contentTypeVersion="4" ma:contentTypeDescription="Create a new document." ma:contentTypeScope="" ma:versionID="831421bd325cc94d792ad38ac2d7996c">
  <xsd:schema xmlns:xsd="http://www.w3.org/2001/XMLSchema" xmlns:xs="http://www.w3.org/2001/XMLSchema" xmlns:p="http://schemas.microsoft.com/office/2006/metadata/properties" xmlns:ns2="cbed04bd-61ff-4591-ad4c-e71fae19621f" targetNamespace="http://schemas.microsoft.com/office/2006/metadata/properties" ma:root="true" ma:fieldsID="856a5ac086187a6ab1fa9f9911afec16" ns2:_="">
    <xsd:import namespace="cbed04bd-61ff-4591-ad4c-e71fae196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04bd-61ff-4591-ad4c-e71fae19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B6D6E6-1FF3-41C3-A9D8-081420C6E064}">
  <ds:schemaRefs>
    <ds:schemaRef ds:uri="cbed04bd-61ff-4591-ad4c-e71fae1962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325248-92AD-44E1-8832-C08201F64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d04bd-61ff-4591-ad4c-e71fae19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E1E242-8DC9-49AB-AB82-A552787B6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>Hamm, Kimberly</cp:lastModifiedBy>
  <cp:revision/>
  <dcterms:created xsi:type="dcterms:W3CDTF">2024-05-06T15:17:39Z</dcterms:created>
  <dcterms:modified xsi:type="dcterms:W3CDTF">2025-04-09T20:54:47Z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0x010100843CE664D92B33418F4F0C80CA0A37C3</vt:lpwstr>
  </property>
</Properties>
</file>