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1-my.sharepoint.com/personal/shiquan_liao_kingcounty_gov/Documents/Reports/Unlawful detainer Report/"/>
    </mc:Choice>
  </mc:AlternateContent>
  <xr:revisionPtr revIDLastSave="16" documentId="8_{DF44FA1C-2C32-48BA-917D-9A2D11274B5E}" xr6:coauthVersionLast="47" xr6:coauthVersionMax="47" xr10:uidLastSave="{2B69F4BD-160F-43FE-9E46-ABEF17DA5615}"/>
  <bookViews>
    <workbookView xWindow="19090" yWindow="-110" windowWidth="19420" windowHeight="10420" xr2:uid="{AA13E06F-AC08-4DDD-AE75-A45FADD6D5F7}"/>
  </bookViews>
  <sheets>
    <sheet name="KCSC-U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<sst xmlns="http://schemas.openxmlformats.org/spreadsheetml/2006/main" count="16" uniqueCount="16">
  <si>
    <t>King County Superior Court: Unlawful Detainer Filings by Month and Year (2019 - 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</si>
  <si>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</si>
  <si>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</si>
  <si>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</si>
  <si>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</si>
  <si>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</si>
  <si>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</si>
  <si>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</si>
  <si>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</si>
  <si>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</si>
  <si>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</si>
  <si>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</si>
  <si>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</si>
  <si>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</si>
  <si>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(Annual or YTD)</t>
  </si>
  <si>
    <t>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</si>
</sst>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KCSC : </a:t>
            </a:r>
            <a:r>
              <a:rPr lang="en-US" baseline="0"/>
              <a:t> Annual Unlawful Detainer Cases Filed (2019 - 2023)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54427445526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5D-47ED-A27B-92AE2F30263D}"/>
                </c:ext>
              </c:extLst>
            </c:dLbl>
            <c:dLbl>
              <c:idx val="1"/>
              <c:layout>
                <c:manualLayout>
                  <c:x val="-2.7770063871146904E-3"/>
                  <c:y val="1.8544274455261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5D-47ED-A27B-92AE2F30263D}"/>
                </c:ext>
              </c:extLst>
            </c:dLbl>
            <c:dLbl>
              <c:idx val="2"/>
              <c:layout>
                <c:manualLayout>
                  <c:x val="0"/>
                  <c:y val="4.636068613815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5D-47ED-A27B-92AE2F30263D}"/>
                </c:ext>
              </c:extLst>
            </c:dLbl>
            <c:dLbl>
              <c:idx val="3"/>
              <c:layout>
                <c:manualLayout>
                  <c:x val="-1.018223912665859E-16"/>
                  <c:y val="4.6360686138154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5D-47ED-A27B-92AE2F30263D}"/>
                </c:ext>
              </c:extLst>
            </c:dLbl>
            <c:dLbl>
              <c:idx val="4"/>
              <c:layout>
                <c:manualLayout>
                  <c:x val="-1.018223912665859E-16"/>
                  <c:y val="1.390820584144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314634823660097E-2"/>
                      <c:h val="6.01995334727804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B5D-47ED-A27B-92AE2F3026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'KCSC-UND'!$B$2:$F$2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'KCSC-UND'!$B$15:$F$15</c:f>
              <c:numCache>
                <c:formatCode>General</c:formatCode>
                <c:ptCount val="5"/>
                <c:pt idx="0">
                  <c:v>4625</c:v>
                </c:pt>
                <c:pt idx="1">
                  <c:v>1356</c:v>
                </c:pt>
                <c:pt idx="2">
                  <c:v>682</c:v>
                </c:pt>
                <c:pt idx="3">
                  <c:v>2317</c:v>
                </c:pt>
                <c:pt idx="4">
                  <c:v>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D-47ED-A27B-92AE2F302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KCSC : </a:t>
            </a:r>
            <a:r>
              <a:rPr lang="en-US" sz="1200" baseline="0"/>
              <a:t>Monthly Average Unlawful Detainer Cases Filed (2019 - 2024)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'KCSC-UND'!$B$2:$G$2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'KCSC-UND'!$B$16:$G$16</c:f>
              <c:numCache>
                <c:formatCode>0</c:formatCode>
                <c:ptCount val="6"/>
                <c:pt idx="0">
                  <c:v>385.41666666666669</c:v>
                </c:pt>
                <c:pt idx="1">
                  <c:v>113</c:v>
                </c:pt>
                <c:pt idx="2">
                  <c:v>56.833333333333336</c:v>
                </c:pt>
                <c:pt idx="3">
                  <c:v>193.08333333333334</c:v>
                </c:pt>
                <c:pt idx="4">
                  <c:v>378.5</c:v>
                </c:pt>
                <c:pt idx="5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D1-4655-A200-C26699CFB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583248"/>
        <c:axId val="404586488"/>
      </c:barChart>
      <c:catAx>
        <c:axId val="4045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6488"/>
        <c:crosses val="autoZero"/>
        <c:auto val="1"/>
        <c:lblAlgn val="ctr"/>
        <c:lblOffset val="100"/>
        <c:noMultiLvlLbl val="0"/>
      </c:catAx>
      <c:valAx>
        <c:axId val="40458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8324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12065</xdr:colOff>
      <xdr:row>1</xdr:row>
      <xdr:rowOff>3175</xdr:rowOff>
    </xdr:from>
    <xdr:to>
      <xdr:col>15</xdr:col>
      <xdr:colOff>318135</xdr:colOff>
      <xdr:row>14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CA667B9-BECB-8ED9-BCD7-094873D86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15</xdr:row>
      <xdr:rowOff>8890</xdr:rowOff>
    </xdr:from>
    <xdr:to>
      <xdr:col>15</xdr:col>
      <xdr:colOff>313690</xdr:colOff>
      <xdr:row>27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E1C8873-B8EB-4ED6-8CF1-67C64C374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AD11-7613-4E7C-9A85-C733E6673EC5}">
  <dimension ref="A1:G16"/>
  <sheetViews>
    <sheetView tabSelected="1" workbookViewId="0">
      <selection activeCell="Q1" sqref="Q1"/>
    </sheetView>
  </sheetViews>
  <sheetFormatPr defaultRowHeight="14.4" x14ac:dyDescent="0.3"/>
  <cols>
    <col min="1" max="1" width="20.6640625" customWidth="1"/>
    <col min="2" max="7" width="8.33203125" customWidth="1"/>
  </cols>
  <sheetData>
    <row r="1" spans="1:7" ht="21" x14ac:dyDescent="0.4">
      <c r="A1" s="8" t="s">
        <v>0</v>
      </c>
      <c r="B1" s="8"/>
      <c r="C1" s="1"/>
      <c r="D1" s="1"/>
      <c r="E1" s="1"/>
      <c r="F1" s="1"/>
      <c r="G1" s="1"/>
    </row>
    <row r="2" spans="1:7" x14ac:dyDescent="0.3">
      <c r="A2" s="2" t="s">
        <v>1</v>
      </c>
      <c r="B2" s="3">
        <v>2019</v>
      </c>
      <c r="C2" s="3">
        <v>2020</v>
      </c>
      <c r="D2" s="3">
        <v>2021</v>
      </c>
      <c r="E2" s="3">
        <v>2022</v>
      </c>
      <c r="F2" s="2">
        <v>2023</v>
      </c>
      <c r="G2" s="2">
        <v>2024</v>
      </c>
    </row>
    <row r="3" spans="1:7" x14ac:dyDescent="0.3">
      <c r="A3" s="4" t="s">
        <v>2</v>
      </c>
      <c r="B3" s="5">
        <v>508</v>
      </c>
      <c r="C3" s="5">
        <v>409</v>
      </c>
      <c r="D3" s="5">
        <v>69</v>
      </c>
      <c r="E3" s="5">
        <v>111</v>
      </c>
      <c r="F3" s="5">
        <v>130</v>
      </c>
      <c r="G3" s="5">
        <v>595</v>
      </c>
    </row>
    <row r="4" spans="1:7" x14ac:dyDescent="0.3">
      <c r="A4" s="4" t="s">
        <v>3</v>
      </c>
      <c r="B4" s="5">
        <v>386</v>
      </c>
      <c r="C4" s="5">
        <v>409</v>
      </c>
      <c r="D4" s="5">
        <v>44</v>
      </c>
      <c r="E4" s="5">
        <v>109</v>
      </c>
      <c r="F4" s="5">
        <v>171</v>
      </c>
      <c r="G4" s="5">
        <v>647</v>
      </c>
    </row>
    <row r="5" spans="1:7" x14ac:dyDescent="0.3">
      <c r="A5" s="4" t="s">
        <v>4</v>
      </c>
      <c r="B5" s="5">
        <v>397</v>
      </c>
      <c r="C5" s="5">
        <v>244</v>
      </c>
      <c r="D5" s="5">
        <v>40</v>
      </c>
      <c r="E5" s="5">
        <v>139</v>
      </c>
      <c r="F5" s="5">
        <v>232</v>
      </c>
      <c r="G5" s="5">
        <v>624</v>
      </c>
    </row>
    <row r="6" spans="1:7" x14ac:dyDescent="0.3">
      <c r="A6" s="4" t="s">
        <v>5</v>
      </c>
      <c r="B6" s="5">
        <v>358</v>
      </c>
      <c r="C6" s="5">
        <v>10</v>
      </c>
      <c r="D6" s="5">
        <v>41</v>
      </c>
      <c r="E6" s="5">
        <v>140</v>
      </c>
      <c r="F6" s="5">
        <v>223</v>
      </c>
      <c r="G6" s="5"/>
    </row>
    <row r="7" spans="1:7" x14ac:dyDescent="0.3">
      <c r="A7" s="4" t="s">
        <v>6</v>
      </c>
      <c r="B7" s="5">
        <v>427</v>
      </c>
      <c r="C7" s="5">
        <v>16</v>
      </c>
      <c r="D7" s="5">
        <v>43</v>
      </c>
      <c r="E7" s="5">
        <v>168</v>
      </c>
      <c r="F7" s="5">
        <v>288</v>
      </c>
      <c r="G7" s="5"/>
    </row>
    <row r="8" spans="1:7" x14ac:dyDescent="0.3">
      <c r="A8" s="4" t="s">
        <v>7</v>
      </c>
      <c r="B8" s="5">
        <v>384</v>
      </c>
      <c r="C8" s="5">
        <v>21</v>
      </c>
      <c r="D8" s="5">
        <v>47</v>
      </c>
      <c r="E8" s="5">
        <v>244</v>
      </c>
      <c r="F8" s="5">
        <v>327</v>
      </c>
      <c r="G8" s="5"/>
    </row>
    <row r="9" spans="1:7" x14ac:dyDescent="0.3">
      <c r="A9" s="4" t="s">
        <v>8</v>
      </c>
      <c r="B9" s="5">
        <v>413</v>
      </c>
      <c r="C9" s="5">
        <v>22</v>
      </c>
      <c r="D9" s="5">
        <v>48</v>
      </c>
      <c r="E9" s="5">
        <v>261</v>
      </c>
      <c r="F9" s="5">
        <v>386</v>
      </c>
      <c r="G9" s="5"/>
    </row>
    <row r="10" spans="1:7" x14ac:dyDescent="0.3">
      <c r="A10" s="4" t="s">
        <v>9</v>
      </c>
      <c r="B10" s="5">
        <v>312</v>
      </c>
      <c r="C10" s="5">
        <v>31</v>
      </c>
      <c r="D10" s="5">
        <v>70</v>
      </c>
      <c r="E10" s="5">
        <v>248</v>
      </c>
      <c r="F10" s="5">
        <v>488</v>
      </c>
      <c r="G10" s="5"/>
    </row>
    <row r="11" spans="1:7" x14ac:dyDescent="0.3">
      <c r="A11" s="4" t="s">
        <v>10</v>
      </c>
      <c r="B11" s="5">
        <v>278</v>
      </c>
      <c r="C11" s="5">
        <v>38</v>
      </c>
      <c r="D11" s="5">
        <v>80</v>
      </c>
      <c r="E11" s="5">
        <v>216</v>
      </c>
      <c r="F11" s="5">
        <v>449</v>
      </c>
      <c r="G11" s="5"/>
    </row>
    <row r="12" spans="1:7" x14ac:dyDescent="0.3">
      <c r="A12" s="4" t="s">
        <v>11</v>
      </c>
      <c r="B12" s="5">
        <v>432</v>
      </c>
      <c r="C12" s="5">
        <v>49</v>
      </c>
      <c r="D12" s="5">
        <v>63</v>
      </c>
      <c r="E12" s="5">
        <v>286</v>
      </c>
      <c r="F12" s="5">
        <v>634</v>
      </c>
      <c r="G12" s="5"/>
    </row>
    <row r="13" spans="1:7" x14ac:dyDescent="0.3">
      <c r="A13" s="4" t="s">
        <v>12</v>
      </c>
      <c r="B13" s="5">
        <v>355</v>
      </c>
      <c r="C13" s="5">
        <v>54</v>
      </c>
      <c r="D13" s="5">
        <v>61</v>
      </c>
      <c r="E13" s="5">
        <v>232</v>
      </c>
      <c r="F13" s="5">
        <v>698</v>
      </c>
      <c r="G13" s="5"/>
    </row>
    <row r="14" spans="1:7" x14ac:dyDescent="0.3">
      <c r="A14" s="4" t="s">
        <v>13</v>
      </c>
      <c r="B14" s="5">
        <v>375</v>
      </c>
      <c r="C14" s="5">
        <v>53</v>
      </c>
      <c r="D14" s="5">
        <v>76</v>
      </c>
      <c r="E14" s="5">
        <v>163</v>
      </c>
      <c r="F14" s="5">
        <v>516</v>
      </c>
      <c r="G14" s="5"/>
    </row>
    <row r="15" spans="1:7" x14ac:dyDescent="0.3">
      <c r="A15" s="3" t="s">
        <v>14</v>
      </c>
      <c r="B15" s="3">
        <f>SUM(B3:B14)</f>
        <v>4625</v>
      </c>
      <c r="C15" s="3">
        <f t="shared" ref="C15:G15" si="0">SUM(C3:C14)</f>
        <v>1356</v>
      </c>
      <c r="D15" s="3">
        <f t="shared" si="0"/>
        <v>682</v>
      </c>
      <c r="E15" s="3">
        <f t="shared" si="0"/>
        <v>2317</v>
      </c>
      <c r="F15" s="3">
        <f t="shared" si="0"/>
        <v>4542</v>
      </c>
      <c r="G15" s="3">
        <f t="shared" si="0"/>
        <v>1866</v>
      </c>
    </row>
    <row r="16" spans="1:7" x14ac:dyDescent="0.3">
      <c r="A16" s="6" t="s">
        <v>15</v>
      </c>
      <c r="B16" s="7">
        <f>AVERAGE(B3:B14)</f>
        <v>385.41666666666669</v>
      </c>
      <c r="C16" s="7">
        <f t="shared" ref="C16:E16" si="1">AVERAGE(C3:C14)</f>
        <v>113</v>
      </c>
      <c r="D16" s="7">
        <f t="shared" si="1"/>
        <v>56.833333333333336</v>
      </c>
      <c r="E16" s="7">
        <f t="shared" si="1"/>
        <v>193.08333333333334</v>
      </c>
      <c r="F16" s="7">
        <f>AVERAGE(F3:F14)</f>
        <v>378.5</v>
      </c>
      <c r="G16" s="7">
        <f>AVERAGE(G3:G14)</f>
        <v>622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KCSC-UND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Liao, Shiquan</dc:creator>
  <cp:lastModifiedBy>Liao, Shiquan</cp:lastModifiedBy>
  <dcterms:created xsi:type="dcterms:W3CDTF">2024-05-06T15:04:06Z</dcterms:created>
  <dcterms:modified xsi:type="dcterms:W3CDTF">2024-05-07T22:02:10Z</dcterms:modified>
</cp:coreProperties>
</file>